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B184" i="1"/>
  <c r="A184" i="1"/>
  <c r="L183" i="1"/>
  <c r="J183" i="1"/>
  <c r="I183" i="1"/>
  <c r="I194" i="1" s="1"/>
  <c r="H183" i="1"/>
  <c r="H194" i="1" s="1"/>
  <c r="G183" i="1"/>
  <c r="G194" i="1" s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B137" i="1"/>
  <c r="A137" i="1"/>
  <c r="L136" i="1"/>
  <c r="J136" i="1"/>
  <c r="I136" i="1"/>
  <c r="H136" i="1"/>
  <c r="H137" i="1" s="1"/>
  <c r="G136" i="1"/>
  <c r="F136" i="1"/>
  <c r="B127" i="1"/>
  <c r="A127" i="1"/>
  <c r="L126" i="1"/>
  <c r="L137" i="1" s="1"/>
  <c r="J126" i="1"/>
  <c r="J137" i="1" s="1"/>
  <c r="I126" i="1"/>
  <c r="I137" i="1" s="1"/>
  <c r="G126" i="1"/>
  <c r="F126" i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J118" i="1" s="1"/>
  <c r="I107" i="1"/>
  <c r="H107" i="1"/>
  <c r="G107" i="1"/>
  <c r="G118" i="1" s="1"/>
  <c r="F107" i="1"/>
  <c r="F118" i="1" s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I99" i="1" s="1"/>
  <c r="H99" i="1"/>
  <c r="G88" i="1"/>
  <c r="G99" i="1" s="1"/>
  <c r="F88" i="1"/>
  <c r="F99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2" i="1"/>
  <c r="A42" i="1"/>
  <c r="L41" i="1"/>
  <c r="J41" i="1"/>
  <c r="I41" i="1"/>
  <c r="H41" i="1"/>
  <c r="G41" i="1"/>
  <c r="F41" i="1"/>
  <c r="B32" i="1"/>
  <c r="A32" i="1"/>
  <c r="L42" i="1"/>
  <c r="J42" i="1"/>
  <c r="I42" i="1"/>
  <c r="H42" i="1"/>
  <c r="G42" i="1"/>
  <c r="F42" i="1"/>
  <c r="B24" i="1"/>
  <c r="A24" i="1"/>
  <c r="L23" i="1"/>
  <c r="J23" i="1"/>
  <c r="I23" i="1"/>
  <c r="H23" i="1"/>
  <c r="G23" i="1"/>
  <c r="F23" i="1"/>
  <c r="B14" i="1"/>
  <c r="A14" i="1"/>
  <c r="L13" i="1"/>
  <c r="J24" i="1"/>
  <c r="I13" i="1"/>
  <c r="I24" i="1" s="1"/>
  <c r="H13" i="1"/>
  <c r="H24" i="1" s="1"/>
  <c r="G24" i="1"/>
  <c r="F13" i="1"/>
  <c r="F24" i="1" s="1"/>
  <c r="J194" i="1" l="1"/>
  <c r="F137" i="1"/>
  <c r="G137" i="1"/>
  <c r="G195" i="1" s="1"/>
  <c r="H118" i="1"/>
  <c r="L24" i="1"/>
  <c r="F156" i="1"/>
  <c r="I118" i="1"/>
  <c r="I81" i="1"/>
  <c r="L194" i="1"/>
  <c r="L195" i="1" s="1"/>
  <c r="F194" i="1"/>
  <c r="F195" i="1" s="1"/>
  <c r="J195" i="1"/>
  <c r="H195" i="1"/>
  <c r="I195" i="1" l="1"/>
</calcChain>
</file>

<file path=xl/sharedStrings.xml><?xml version="1.0" encoding="utf-8"?>
<sst xmlns="http://schemas.openxmlformats.org/spreadsheetml/2006/main" count="222" uniqueCount="71">
  <si>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</si>
  <si>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</si>
  <si>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</si>
  <si>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</si>
  <si>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</si>
  <si>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</si>
  <si>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</si>
  <si>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</si>
  <si>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</si>
  <si>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</si>
  <si>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</si>
  <si>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</si>
  <si>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</si>
  <si>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</si>
  <si>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</si>
  <si>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</si>
  <si>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</si>
  <si>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</si>
  <si>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</si>
  <si>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</si>
  <si>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</si>
  <si>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</si>
  <si>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</si>
  <si>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</si>
  <si>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</si>
  <si>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</si>
  <si>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</si>
  <si>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</si>
  <si>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</si>
  <si>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</si>
  <si>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</si>
  <si>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</si>
  <si>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</si>
  <si>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</si>
  <si>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</si>
  <si>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</si>
  <si>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</si>
  <si>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</si>
  <si>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</si>
  <si>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йодированный</t>
  </si>
  <si>
    <t>хлеб йодированный</t>
  </si>
  <si>
    <t>Чай с лимоном</t>
  </si>
  <si>
    <t>Чай с сахаром</t>
  </si>
  <si>
    <t>Согласов:</t>
  </si>
  <si>
    <t>директор школы</t>
  </si>
  <si>
    <t xml:space="preserve">Фрукты(яблоки) </t>
  </si>
  <si>
    <t>Кондитерское изделие(печенье/вафли)</t>
  </si>
  <si>
    <t>Суп молочный с макаронными изделиями/масло порциями</t>
  </si>
  <si>
    <t>Яблоко</t>
  </si>
  <si>
    <t>40/20</t>
  </si>
  <si>
    <t>Омлет натуральный/овощи соленые(помидор)</t>
  </si>
  <si>
    <t>Сдоба обкновенная</t>
  </si>
  <si>
    <t>Котлеты московские с соусом красным/картофель отварной/салат из квашеной капусты</t>
  </si>
  <si>
    <t>70/4</t>
  </si>
  <si>
    <t>13/78/79</t>
  </si>
  <si>
    <t>Каша молочная рисовая/сыр порционный</t>
  </si>
  <si>
    <t>182/19</t>
  </si>
  <si>
    <t>картофельное пюре/гуляш(мясо птицы/овощи соленые(огурцы)</t>
  </si>
  <si>
    <t>чай с лимоном</t>
  </si>
  <si>
    <t>24/292/4</t>
  </si>
  <si>
    <t>каша пшеничная рассыпчатая/котлета куриная//овощи соленые/помидор/</t>
  </si>
  <si>
    <t>3/324/4</t>
  </si>
  <si>
    <t>Каша перловая рассыпчатая/печень тушенная/салат из квашенной капусты</t>
  </si>
  <si>
    <t>кондитерское изделие(печенье/вафли)</t>
  </si>
  <si>
    <t>12/284/4</t>
  </si>
  <si>
    <t>макаронные изделия отварные/тефтели куринные/салат из квашеной капусты</t>
  </si>
  <si>
    <t>каша молочная"Дружба"/сыр порционный</t>
  </si>
  <si>
    <t>175/19</t>
  </si>
  <si>
    <t>Каша рисовая рассыпчатая/Рыба тушенныя с овощами/салат из квашеной капусты</t>
  </si>
  <si>
    <t>МБОУ Каменно-Балковская СОШ</t>
  </si>
  <si>
    <t>Зимина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</si>
</sst>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15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1" fontId="13" fillId="4" borderId="1" xfId="0" applyNumberFormat="1" applyFont="1" applyFill="1" applyBorder="1" applyProtection="1">
      <protection locked="0"/>
    </xf>
    <xf numFmtId="1" fontId="13" fillId="4" borderId="15" xfId="0" applyNumberFormat="1" applyFont="1" applyFill="1" applyBorder="1" applyProtection="1">
      <protection locked="0"/>
    </xf>
    <xf numFmtId="1" fontId="13" fillId="4" borderId="2" xfId="0" applyNumberFormat="1" applyFont="1" applyFill="1" applyBorder="1" applyProtection="1">
      <protection locked="0"/>
    </xf>
    <xf numFmtId="1" fontId="13" fillId="4" borderId="17" xfId="0" applyNumberFormat="1" applyFont="1" applyFill="1" applyBorder="1" applyProtection="1">
      <protection locked="0"/>
    </xf>
    <xf numFmtId="1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69</v>
      </c>
      <c r="D1" s="75"/>
      <c r="E1" s="75"/>
      <c r="F1" s="12" t="s">
        <v>43</v>
      </c>
      <c r="G1" s="2" t="s">
        <v>16</v>
      </c>
      <c r="H1" s="76" t="s">
        <v>44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17</v>
      </c>
      <c r="H2" s="76" t="s">
        <v>70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47</v>
      </c>
      <c r="F6" s="40">
        <v>260</v>
      </c>
      <c r="G6" s="56">
        <v>9</v>
      </c>
      <c r="H6" s="56">
        <v>13</v>
      </c>
      <c r="I6" s="57">
        <v>30</v>
      </c>
      <c r="J6" s="40">
        <v>274</v>
      </c>
      <c r="K6" s="41" t="s">
        <v>49</v>
      </c>
      <c r="L6" s="40">
        <v>45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54" t="s">
        <v>38</v>
      </c>
      <c r="F8" s="43">
        <v>200</v>
      </c>
      <c r="G8" s="43">
        <v>4</v>
      </c>
      <c r="H8" s="43">
        <v>4</v>
      </c>
      <c r="I8" s="43">
        <v>18</v>
      </c>
      <c r="J8" s="43">
        <v>119</v>
      </c>
      <c r="K8" s="44">
        <v>45</v>
      </c>
      <c r="L8" s="43">
        <v>2</v>
      </c>
    </row>
    <row r="9" spans="1:12" ht="15" x14ac:dyDescent="0.25">
      <c r="A9" s="23"/>
      <c r="B9" s="15"/>
      <c r="C9" s="11"/>
      <c r="D9" s="7" t="s">
        <v>22</v>
      </c>
      <c r="E9" s="54" t="s">
        <v>39</v>
      </c>
      <c r="F9" s="43">
        <v>40</v>
      </c>
      <c r="G9" s="43">
        <v>3</v>
      </c>
      <c r="H9" s="43">
        <v>1</v>
      </c>
      <c r="I9" s="43">
        <v>21</v>
      </c>
      <c r="J9" s="43">
        <v>105</v>
      </c>
      <c r="K9" s="44">
        <v>49</v>
      </c>
      <c r="L9" s="43">
        <v>2.5</v>
      </c>
    </row>
    <row r="10" spans="1:12" ht="15.75" thickBot="1" x14ac:dyDescent="0.3">
      <c r="A10" s="23"/>
      <c r="B10" s="15"/>
      <c r="C10" s="11"/>
      <c r="D10" s="7" t="s">
        <v>23</v>
      </c>
      <c r="E10" s="55" t="s">
        <v>48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28</v>
      </c>
      <c r="L10" s="43">
        <v>25.5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600</v>
      </c>
      <c r="G13" s="19">
        <v>16</v>
      </c>
      <c r="H13" s="19">
        <f>SUM(H6:H12)</f>
        <v>18</v>
      </c>
      <c r="I13" s="19">
        <f>SUM(I6:I12)</f>
        <v>79</v>
      </c>
      <c r="J13" s="19">
        <v>544</v>
      </c>
      <c r="K13" s="25"/>
      <c r="L13" s="19">
        <f>SUM(L6:L12)</f>
        <v>75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600</v>
      </c>
      <c r="G24" s="32">
        <f>G13+G23</f>
        <v>16</v>
      </c>
      <c r="H24" s="32">
        <f>H13+H23</f>
        <v>18</v>
      </c>
      <c r="I24" s="32">
        <f>I13+I23</f>
        <v>79</v>
      </c>
      <c r="J24" s="32">
        <f>J13+J23</f>
        <v>544</v>
      </c>
      <c r="K24" s="32"/>
      <c r="L24" s="32">
        <f>L13+L23</f>
        <v>75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58" t="s">
        <v>50</v>
      </c>
      <c r="F25" s="40">
        <v>210</v>
      </c>
      <c r="G25" s="56">
        <v>12</v>
      </c>
      <c r="H25" s="56">
        <v>13.317</v>
      </c>
      <c r="I25" s="57">
        <v>21</v>
      </c>
      <c r="J25" s="40">
        <v>254</v>
      </c>
      <c r="K25" s="41" t="s">
        <v>53</v>
      </c>
      <c r="L25" s="40">
        <v>61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54" t="s">
        <v>42</v>
      </c>
      <c r="F27" s="43">
        <v>200</v>
      </c>
      <c r="G27" s="59">
        <v>0</v>
      </c>
      <c r="H27" s="59">
        <v>0</v>
      </c>
      <c r="I27" s="60">
        <v>10.981</v>
      </c>
      <c r="J27" s="43">
        <v>44</v>
      </c>
      <c r="K27" s="44">
        <v>7</v>
      </c>
      <c r="L27" s="43">
        <v>1.5</v>
      </c>
    </row>
    <row r="28" spans="1:12" ht="15" x14ac:dyDescent="0.25">
      <c r="A28" s="14"/>
      <c r="B28" s="15"/>
      <c r="C28" s="11"/>
      <c r="D28" s="7" t="s">
        <v>22</v>
      </c>
      <c r="E28" s="54" t="s">
        <v>39</v>
      </c>
      <c r="F28" s="43">
        <v>40</v>
      </c>
      <c r="G28" s="59">
        <v>3</v>
      </c>
      <c r="H28" s="59">
        <v>0.84</v>
      </c>
      <c r="I28" s="60">
        <v>21</v>
      </c>
      <c r="J28" s="43">
        <v>105</v>
      </c>
      <c r="K28" s="44">
        <v>49</v>
      </c>
      <c r="L28" s="43">
        <v>2.5</v>
      </c>
    </row>
    <row r="29" spans="1:12" ht="15" x14ac:dyDescent="0.25">
      <c r="A29" s="14"/>
      <c r="B29" s="15"/>
      <c r="C29" s="11"/>
      <c r="D29" s="6"/>
      <c r="E29" s="54" t="s">
        <v>51</v>
      </c>
      <c r="F29" s="43">
        <v>50</v>
      </c>
      <c r="G29" s="59">
        <v>3.5979999999999999</v>
      </c>
      <c r="H29" s="59">
        <v>2.5390000000000001</v>
      </c>
      <c r="I29" s="60">
        <v>21.814</v>
      </c>
      <c r="J29" s="43">
        <v>124</v>
      </c>
      <c r="K29" s="44">
        <v>18</v>
      </c>
      <c r="L29" s="43">
        <v>10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32</v>
      </c>
      <c r="E31" s="9"/>
      <c r="F31" s="19">
        <v>500</v>
      </c>
      <c r="G31" s="19">
        <v>19</v>
      </c>
      <c r="H31" s="19">
        <v>17</v>
      </c>
      <c r="I31" s="19">
        <v>75</v>
      </c>
      <c r="J31" s="19">
        <v>527</v>
      </c>
      <c r="K31" s="25"/>
      <c r="L31" s="19">
        <v>75</v>
      </c>
    </row>
    <row r="32" spans="1:12" ht="15" x14ac:dyDescent="0.25">
      <c r="A32" s="13">
        <f>A25</f>
        <v>1</v>
      </c>
      <c r="B32" s="13">
        <f>B25</f>
        <v>2</v>
      </c>
      <c r="C32" s="10" t="s">
        <v>24</v>
      </c>
      <c r="D32" s="7" t="s">
        <v>25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32</v>
      </c>
      <c r="E41" s="9"/>
      <c r="F41" s="19">
        <f>SUM(F32:F40)</f>
        <v>0</v>
      </c>
      <c r="G41" s="19">
        <f>SUM(G32:G40)</f>
        <v>0</v>
      </c>
      <c r="H41" s="19">
        <f>SUM(H32:H40)</f>
        <v>0</v>
      </c>
      <c r="I41" s="19">
        <f>SUM(I32:I40)</f>
        <v>0</v>
      </c>
      <c r="J41" s="19">
        <f>SUM(J32:J40)</f>
        <v>0</v>
      </c>
      <c r="K41" s="25"/>
      <c r="L41" s="19">
        <f>SUM(L32:L40)</f>
        <v>0</v>
      </c>
    </row>
    <row r="42" spans="1:12" ht="15.75" customHeight="1" x14ac:dyDescent="0.2">
      <c r="A42" s="33">
        <f>A25</f>
        <v>1</v>
      </c>
      <c r="B42" s="33">
        <f>B25</f>
        <v>2</v>
      </c>
      <c r="C42" s="71" t="s">
        <v>4</v>
      </c>
      <c r="D42" s="72"/>
      <c r="E42" s="31"/>
      <c r="F42" s="32">
        <f>F31+F41</f>
        <v>500</v>
      </c>
      <c r="G42" s="32">
        <f>G31+G41</f>
        <v>19</v>
      </c>
      <c r="H42" s="32">
        <f>H31+H41</f>
        <v>17</v>
      </c>
      <c r="I42" s="32">
        <f>I31+I41</f>
        <v>75</v>
      </c>
      <c r="J42" s="32">
        <f>J31+J41</f>
        <v>527</v>
      </c>
      <c r="K42" s="32"/>
      <c r="L42" s="32">
        <f>L31+L41</f>
        <v>75</v>
      </c>
    </row>
    <row r="43" spans="1:12" ht="25.5" x14ac:dyDescent="0.25">
      <c r="A43" s="20">
        <v>1</v>
      </c>
      <c r="B43" s="21">
        <v>3</v>
      </c>
      <c r="C43" s="22" t="s">
        <v>19</v>
      </c>
      <c r="D43" s="5" t="s">
        <v>20</v>
      </c>
      <c r="E43" s="39" t="s">
        <v>52</v>
      </c>
      <c r="F43" s="40">
        <v>300</v>
      </c>
      <c r="G43" s="61">
        <v>16</v>
      </c>
      <c r="H43" s="61">
        <v>43</v>
      </c>
      <c r="I43" s="62">
        <v>35</v>
      </c>
      <c r="J43" s="40">
        <v>546</v>
      </c>
      <c r="K43" s="41" t="s">
        <v>54</v>
      </c>
      <c r="L43" s="40">
        <v>72.5</v>
      </c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54" t="s">
        <v>41</v>
      </c>
      <c r="F46" s="43">
        <v>200</v>
      </c>
      <c r="G46" s="63">
        <v>0</v>
      </c>
      <c r="H46" s="63">
        <v>0</v>
      </c>
      <c r="I46" s="64">
        <v>9</v>
      </c>
      <c r="J46" s="43">
        <v>38</v>
      </c>
      <c r="K46" s="44">
        <v>55</v>
      </c>
      <c r="L46" s="43">
        <v>2</v>
      </c>
    </row>
    <row r="47" spans="1:12" ht="15" x14ac:dyDescent="0.25">
      <c r="A47" s="23"/>
      <c r="B47" s="15"/>
      <c r="C47" s="11"/>
      <c r="D47" s="7" t="s">
        <v>22</v>
      </c>
      <c r="E47" s="54" t="s">
        <v>39</v>
      </c>
      <c r="F47" s="43">
        <v>40</v>
      </c>
      <c r="G47" s="63">
        <v>4</v>
      </c>
      <c r="H47" s="63">
        <v>1</v>
      </c>
      <c r="I47" s="64">
        <v>26</v>
      </c>
      <c r="J47" s="43">
        <v>131</v>
      </c>
      <c r="K47" s="44">
        <v>49</v>
      </c>
      <c r="L47" s="43">
        <v>0.5</v>
      </c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SUM(F43:F50)</f>
        <v>540</v>
      </c>
      <c r="G51" s="19">
        <f>SUM(G43:G50)</f>
        <v>20</v>
      </c>
      <c r="H51" s="19">
        <f>SUM(H43:H50)</f>
        <v>44</v>
      </c>
      <c r="I51" s="19">
        <f>SUM(I43:I50)</f>
        <v>70</v>
      </c>
      <c r="J51" s="19">
        <f>SUM(J43:J50)</f>
        <v>715</v>
      </c>
      <c r="K51" s="25"/>
      <c r="L51" s="19">
        <f>SUM(L43:L50)</f>
        <v>75</v>
      </c>
    </row>
    <row r="52" spans="1:12" ht="15" x14ac:dyDescent="0.25">
      <c r="A52" s="26">
        <f>A43</f>
        <v>1</v>
      </c>
      <c r="B52" s="13">
        <f>B43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">
      <c r="A62" s="29">
        <f>A43</f>
        <v>1</v>
      </c>
      <c r="B62" s="30">
        <f>B43</f>
        <v>3</v>
      </c>
      <c r="C62" s="71" t="s">
        <v>4</v>
      </c>
      <c r="D62" s="72"/>
      <c r="E62" s="31"/>
      <c r="F62" s="32">
        <f>F51+F61</f>
        <v>540</v>
      </c>
      <c r="G62" s="32">
        <f>G51+G61</f>
        <v>20</v>
      </c>
      <c r="H62" s="32">
        <f>H51+H61</f>
        <v>44</v>
      </c>
      <c r="I62" s="32">
        <f>I51+I61</f>
        <v>70</v>
      </c>
      <c r="J62" s="32">
        <f>J51+J61</f>
        <v>715</v>
      </c>
      <c r="K62" s="32"/>
      <c r="L62" s="32">
        <f>L51+L61</f>
        <v>75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58" t="s">
        <v>55</v>
      </c>
      <c r="F63" s="40">
        <v>235</v>
      </c>
      <c r="G63" s="56">
        <v>21</v>
      </c>
      <c r="H63" s="56">
        <v>19</v>
      </c>
      <c r="I63" s="57">
        <v>34</v>
      </c>
      <c r="J63" s="40">
        <v>425</v>
      </c>
      <c r="K63" s="41" t="s">
        <v>56</v>
      </c>
      <c r="L63" s="40">
        <v>61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54" t="s">
        <v>42</v>
      </c>
      <c r="F65" s="43">
        <v>200</v>
      </c>
      <c r="G65" s="59">
        <v>0</v>
      </c>
      <c r="H65" s="59">
        <v>0</v>
      </c>
      <c r="I65" s="60">
        <v>11</v>
      </c>
      <c r="J65" s="43">
        <v>42</v>
      </c>
      <c r="K65" s="44">
        <v>7</v>
      </c>
      <c r="L65" s="43">
        <v>1.5</v>
      </c>
    </row>
    <row r="66" spans="1:12" ht="15" x14ac:dyDescent="0.25">
      <c r="A66" s="23"/>
      <c r="B66" s="15"/>
      <c r="C66" s="11"/>
      <c r="D66" s="7" t="s">
        <v>22</v>
      </c>
      <c r="E66" s="54" t="s">
        <v>39</v>
      </c>
      <c r="F66" s="43">
        <v>40</v>
      </c>
      <c r="G66" s="59">
        <v>3</v>
      </c>
      <c r="H66" s="59">
        <v>1</v>
      </c>
      <c r="I66" s="60">
        <v>21</v>
      </c>
      <c r="J66" s="43">
        <v>104</v>
      </c>
      <c r="K66" s="44">
        <v>49</v>
      </c>
      <c r="L66" s="43">
        <v>2.5</v>
      </c>
    </row>
    <row r="67" spans="1:12" ht="15" x14ac:dyDescent="0.25">
      <c r="A67" s="23"/>
      <c r="B67" s="15"/>
      <c r="C67" s="11"/>
      <c r="D67" s="7"/>
      <c r="E67" s="54" t="s">
        <v>46</v>
      </c>
      <c r="F67" s="43">
        <v>40</v>
      </c>
      <c r="G67" s="59">
        <v>1</v>
      </c>
      <c r="H67" s="59">
        <v>2</v>
      </c>
      <c r="I67" s="60">
        <v>11</v>
      </c>
      <c r="J67" s="43">
        <v>63</v>
      </c>
      <c r="K67" s="44"/>
      <c r="L67" s="43">
        <v>10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515</v>
      </c>
      <c r="G70" s="19">
        <f>SUM(G63:G69)</f>
        <v>25</v>
      </c>
      <c r="H70" s="19">
        <f>SUM(H63:H69)</f>
        <v>22</v>
      </c>
      <c r="I70" s="19">
        <f>SUM(I63:I69)</f>
        <v>77</v>
      </c>
      <c r="J70" s="19">
        <f>SUM(J63:J69)</f>
        <v>634</v>
      </c>
      <c r="K70" s="25"/>
      <c r="L70" s="19">
        <f>SUM(L63:L69)</f>
        <v>75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515</v>
      </c>
      <c r="G81" s="32">
        <f>G70+G80</f>
        <v>25</v>
      </c>
      <c r="H81" s="32">
        <f>H70+H80</f>
        <v>22</v>
      </c>
      <c r="I81" s="32">
        <f>I70+I80</f>
        <v>77</v>
      </c>
      <c r="J81" s="32">
        <f>J70+J80</f>
        <v>634</v>
      </c>
      <c r="K81" s="32"/>
      <c r="L81" s="32">
        <f>L70+L80</f>
        <v>75</v>
      </c>
    </row>
    <row r="82" spans="1:12" ht="30" x14ac:dyDescent="0.25">
      <c r="A82" s="20">
        <v>1</v>
      </c>
      <c r="B82" s="21">
        <v>5</v>
      </c>
      <c r="C82" s="22" t="s">
        <v>19</v>
      </c>
      <c r="D82" s="5" t="s">
        <v>20</v>
      </c>
      <c r="E82" s="58" t="s">
        <v>57</v>
      </c>
      <c r="F82" s="40">
        <v>300</v>
      </c>
      <c r="G82" s="65">
        <v>13</v>
      </c>
      <c r="H82" s="65">
        <v>18</v>
      </c>
      <c r="I82" s="66">
        <v>37</v>
      </c>
      <c r="J82" s="40">
        <v>366</v>
      </c>
      <c r="K82" s="41" t="s">
        <v>59</v>
      </c>
      <c r="L82" s="40">
        <v>63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54" t="s">
        <v>58</v>
      </c>
      <c r="F84" s="43">
        <v>200</v>
      </c>
      <c r="G84" s="67">
        <v>0</v>
      </c>
      <c r="H84" s="67">
        <v>0</v>
      </c>
      <c r="I84" s="68">
        <v>9</v>
      </c>
      <c r="J84" s="43">
        <v>38</v>
      </c>
      <c r="K84" s="44">
        <v>55</v>
      </c>
      <c r="L84" s="43">
        <v>2</v>
      </c>
    </row>
    <row r="85" spans="1:12" ht="15" x14ac:dyDescent="0.25">
      <c r="A85" s="23"/>
      <c r="B85" s="15"/>
      <c r="C85" s="11"/>
      <c r="D85" s="7" t="s">
        <v>22</v>
      </c>
      <c r="E85" s="54" t="s">
        <v>40</v>
      </c>
      <c r="F85" s="43">
        <v>40</v>
      </c>
      <c r="G85" s="67">
        <v>3</v>
      </c>
      <c r="H85" s="67">
        <v>1</v>
      </c>
      <c r="I85" s="68">
        <v>21</v>
      </c>
      <c r="J85" s="43">
        <v>104</v>
      </c>
      <c r="K85" s="44">
        <v>49</v>
      </c>
      <c r="L85" s="43">
        <v>10</v>
      </c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32</v>
      </c>
      <c r="E88" s="9"/>
      <c r="F88" s="19">
        <f>SUM(F82:F87)</f>
        <v>540</v>
      </c>
      <c r="G88" s="19">
        <f>SUM(G82:G87)</f>
        <v>16</v>
      </c>
      <c r="H88" s="19">
        <v>17</v>
      </c>
      <c r="I88" s="19">
        <f>SUM(I82:I87)</f>
        <v>67</v>
      </c>
      <c r="J88" s="19">
        <f>SUM(J82:J87)</f>
        <v>508</v>
      </c>
      <c r="K88" s="25"/>
      <c r="L88" s="53">
        <f>SUM(L82:L87)</f>
        <v>75</v>
      </c>
    </row>
    <row r="89" spans="1:12" ht="15" x14ac:dyDescent="0.25">
      <c r="A89" s="26">
        <f>A82</f>
        <v>1</v>
      </c>
      <c r="B89" s="13">
        <f>B82</f>
        <v>5</v>
      </c>
      <c r="C89" s="10" t="s">
        <v>24</v>
      </c>
      <c r="D89" s="7" t="s">
        <v>25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32</v>
      </c>
      <c r="E98" s="9"/>
      <c r="F98" s="19">
        <f>SUM(F89:F97)</f>
        <v>0</v>
      </c>
      <c r="G98" s="19">
        <f>SUM(G89:G97)</f>
        <v>0</v>
      </c>
      <c r="H98" s="19">
        <f>SUM(H89:H97)</f>
        <v>0</v>
      </c>
      <c r="I98" s="19">
        <f>SUM(I89:I97)</f>
        <v>0</v>
      </c>
      <c r="J98" s="19">
        <f>SUM(J89:J97)</f>
        <v>0</v>
      </c>
      <c r="K98" s="25"/>
      <c r="L98" s="19">
        <f>SUM(L89:L97)</f>
        <v>0</v>
      </c>
    </row>
    <row r="99" spans="1:12" ht="15.75" customHeight="1" x14ac:dyDescent="0.2">
      <c r="A99" s="29">
        <f>A82</f>
        <v>1</v>
      </c>
      <c r="B99" s="30">
        <f>B82</f>
        <v>5</v>
      </c>
      <c r="C99" s="71" t="s">
        <v>4</v>
      </c>
      <c r="D99" s="72"/>
      <c r="E99" s="31"/>
      <c r="F99" s="32">
        <f>F88+F98</f>
        <v>540</v>
      </c>
      <c r="G99" s="32">
        <f>G88+G98</f>
        <v>16</v>
      </c>
      <c r="H99" s="32">
        <f>H88+H98</f>
        <v>17</v>
      </c>
      <c r="I99" s="32">
        <f>I88+I98</f>
        <v>67</v>
      </c>
      <c r="J99" s="32">
        <f>J88+J98</f>
        <v>508</v>
      </c>
      <c r="K99" s="32"/>
      <c r="L99" s="32">
        <f>L88+L98</f>
        <v>75</v>
      </c>
    </row>
    <row r="100" spans="1:12" ht="25.5" x14ac:dyDescent="0.25">
      <c r="A100" s="20">
        <v>2</v>
      </c>
      <c r="B100" s="21">
        <v>1</v>
      </c>
      <c r="C100" s="22" t="s">
        <v>19</v>
      </c>
      <c r="D100" s="5" t="s">
        <v>20</v>
      </c>
      <c r="E100" s="39" t="s">
        <v>68</v>
      </c>
      <c r="F100" s="40">
        <v>310</v>
      </c>
      <c r="G100" s="56">
        <v>19</v>
      </c>
      <c r="H100" s="56">
        <v>19</v>
      </c>
      <c r="I100" s="57">
        <v>52</v>
      </c>
      <c r="J100" s="40">
        <v>454</v>
      </c>
      <c r="K100" s="69">
        <v>17076</v>
      </c>
      <c r="L100" s="70">
        <v>59.5</v>
      </c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21</v>
      </c>
      <c r="E102" s="54" t="s">
        <v>38</v>
      </c>
      <c r="F102" s="43">
        <v>200</v>
      </c>
      <c r="G102" s="59">
        <v>4</v>
      </c>
      <c r="H102" s="59">
        <v>6</v>
      </c>
      <c r="I102" s="60">
        <v>18</v>
      </c>
      <c r="J102" s="43">
        <v>119</v>
      </c>
      <c r="K102" s="44">
        <v>45</v>
      </c>
      <c r="L102" s="43">
        <v>13</v>
      </c>
    </row>
    <row r="103" spans="1:12" ht="15" x14ac:dyDescent="0.25">
      <c r="A103" s="23"/>
      <c r="B103" s="15"/>
      <c r="C103" s="11"/>
      <c r="D103" s="7" t="s">
        <v>22</v>
      </c>
      <c r="E103" s="54" t="s">
        <v>39</v>
      </c>
      <c r="F103" s="43">
        <v>30</v>
      </c>
      <c r="G103" s="59">
        <v>2</v>
      </c>
      <c r="H103" s="59">
        <v>1</v>
      </c>
      <c r="I103" s="60">
        <v>15</v>
      </c>
      <c r="J103" s="43">
        <v>78</v>
      </c>
      <c r="K103" s="44">
        <v>49</v>
      </c>
      <c r="L103" s="43">
        <v>2.5</v>
      </c>
    </row>
    <row r="104" spans="1:12" ht="15" x14ac:dyDescent="0.25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51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32</v>
      </c>
      <c r="E107" s="9"/>
      <c r="F107" s="19">
        <f>SUM(F100:F106)</f>
        <v>540</v>
      </c>
      <c r="G107" s="19">
        <f>SUM(G100:G106)</f>
        <v>25</v>
      </c>
      <c r="H107" s="19">
        <f>SUM(H100:H106)</f>
        <v>26</v>
      </c>
      <c r="I107" s="19">
        <f>SUM(I100:I106)</f>
        <v>85</v>
      </c>
      <c r="J107" s="19">
        <f>SUM(J100:J106)</f>
        <v>651</v>
      </c>
      <c r="K107" s="25"/>
      <c r="L107" s="53">
        <f>SUM(L100:L106)</f>
        <v>75</v>
      </c>
    </row>
    <row r="108" spans="1:12" ht="15" x14ac:dyDescent="0.25">
      <c r="A108" s="26">
        <f>A100</f>
        <v>2</v>
      </c>
      <c r="B108" s="13">
        <f>B100</f>
        <v>1</v>
      </c>
      <c r="C108" s="10" t="s">
        <v>24</v>
      </c>
      <c r="D108" s="7" t="s">
        <v>25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32</v>
      </c>
      <c r="E117" s="9"/>
      <c r="F117" s="19">
        <f>SUM(F108:F116)</f>
        <v>0</v>
      </c>
      <c r="G117" s="19">
        <f>SUM(G108:G116)</f>
        <v>0</v>
      </c>
      <c r="H117" s="19">
        <f>SUM(H108:H116)</f>
        <v>0</v>
      </c>
      <c r="I117" s="19">
        <f>SUM(I108:I116)</f>
        <v>0</v>
      </c>
      <c r="J117" s="19">
        <f>SUM(J108:J116)</f>
        <v>0</v>
      </c>
      <c r="K117" s="25"/>
      <c r="L117" s="19">
        <f>SUM(L108:L116)</f>
        <v>0</v>
      </c>
    </row>
    <row r="118" spans="1:12" ht="15" x14ac:dyDescent="0.2">
      <c r="A118" s="29">
        <f>A100</f>
        <v>2</v>
      </c>
      <c r="B118" s="30">
        <f>B100</f>
        <v>1</v>
      </c>
      <c r="C118" s="71" t="s">
        <v>4</v>
      </c>
      <c r="D118" s="72"/>
      <c r="E118" s="31"/>
      <c r="F118" s="32">
        <f>F107+F117</f>
        <v>540</v>
      </c>
      <c r="G118" s="32">
        <f>G107+G117</f>
        <v>25</v>
      </c>
      <c r="H118" s="32">
        <f>H107+H117</f>
        <v>26</v>
      </c>
      <c r="I118" s="32">
        <f>I107+I117</f>
        <v>85</v>
      </c>
      <c r="J118" s="32">
        <f>J107+J117</f>
        <v>651</v>
      </c>
      <c r="K118" s="32"/>
      <c r="L118" s="32">
        <f>L107+L117</f>
        <v>75</v>
      </c>
    </row>
    <row r="119" spans="1:12" ht="25.5" x14ac:dyDescent="0.25">
      <c r="A119" s="14">
        <v>2</v>
      </c>
      <c r="B119" s="15">
        <v>2</v>
      </c>
      <c r="C119" s="22" t="s">
        <v>19</v>
      </c>
      <c r="D119" s="5" t="s">
        <v>20</v>
      </c>
      <c r="E119" s="39" t="s">
        <v>60</v>
      </c>
      <c r="F119" s="40">
        <v>280</v>
      </c>
      <c r="G119" s="56">
        <v>13</v>
      </c>
      <c r="H119" s="56">
        <v>16</v>
      </c>
      <c r="I119" s="57">
        <v>79</v>
      </c>
      <c r="J119" s="40">
        <v>489</v>
      </c>
      <c r="K119" s="52" t="s">
        <v>61</v>
      </c>
      <c r="L119" s="40">
        <v>70.5</v>
      </c>
    </row>
    <row r="120" spans="1:12" ht="15" x14ac:dyDescent="0.25">
      <c r="A120" s="14"/>
      <c r="B120" s="15"/>
      <c r="C120" s="11"/>
      <c r="D120" s="6"/>
      <c r="E120" s="51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54" t="s">
        <v>41</v>
      </c>
      <c r="F122" s="43">
        <v>200</v>
      </c>
      <c r="G122" s="59">
        <v>0</v>
      </c>
      <c r="H122" s="59">
        <v>0</v>
      </c>
      <c r="I122" s="60">
        <v>9</v>
      </c>
      <c r="J122" s="43">
        <v>38</v>
      </c>
      <c r="K122" s="44">
        <v>55</v>
      </c>
      <c r="L122" s="43">
        <v>2</v>
      </c>
    </row>
    <row r="123" spans="1:12" ht="15" x14ac:dyDescent="0.25">
      <c r="A123" s="14"/>
      <c r="B123" s="15"/>
      <c r="C123" s="11"/>
      <c r="D123" s="7" t="s">
        <v>22</v>
      </c>
      <c r="E123" s="54" t="s">
        <v>39</v>
      </c>
      <c r="F123" s="43">
        <v>40</v>
      </c>
      <c r="G123" s="59">
        <v>3</v>
      </c>
      <c r="H123" s="59">
        <v>1</v>
      </c>
      <c r="I123" s="60">
        <v>21</v>
      </c>
      <c r="J123" s="43">
        <v>104</v>
      </c>
      <c r="K123" s="44">
        <v>49</v>
      </c>
      <c r="L123" s="43">
        <v>2.5</v>
      </c>
    </row>
    <row r="124" spans="1:12" ht="15" x14ac:dyDescent="0.25">
      <c r="A124" s="23"/>
      <c r="B124" s="15"/>
      <c r="C124" s="11"/>
      <c r="D124" s="6"/>
      <c r="E124" s="51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32</v>
      </c>
      <c r="E126" s="9"/>
      <c r="F126" s="19">
        <f>SUM(F119:F125)</f>
        <v>520</v>
      </c>
      <c r="G126" s="19">
        <f>SUM(G119:G125)</f>
        <v>16</v>
      </c>
      <c r="H126" s="19">
        <v>18</v>
      </c>
      <c r="I126" s="19">
        <f>SUM(I119:I125)</f>
        <v>109</v>
      </c>
      <c r="J126" s="19">
        <f>SUM(J119:J125)</f>
        <v>631</v>
      </c>
      <c r="K126" s="25"/>
      <c r="L126" s="53">
        <f>SUM(L119:L125)</f>
        <v>75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24</v>
      </c>
      <c r="D127" s="7" t="s">
        <v>25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32</v>
      </c>
      <c r="E136" s="9"/>
      <c r="F136" s="19">
        <f>SUM(F127:F135)</f>
        <v>0</v>
      </c>
      <c r="G136" s="19">
        <f>SUM(G127:G135)</f>
        <v>0</v>
      </c>
      <c r="H136" s="19">
        <f>SUM(H127:H135)</f>
        <v>0</v>
      </c>
      <c r="I136" s="19">
        <f>SUM(I127:I135)</f>
        <v>0</v>
      </c>
      <c r="J136" s="19">
        <f>SUM(J127:J135)</f>
        <v>0</v>
      </c>
      <c r="K136" s="25"/>
      <c r="L136" s="19">
        <f>SUM(L127:L135)</f>
        <v>0</v>
      </c>
    </row>
    <row r="137" spans="1:12" ht="15" x14ac:dyDescent="0.2">
      <c r="A137" s="33">
        <f>A119</f>
        <v>2</v>
      </c>
      <c r="B137" s="33">
        <f>B119</f>
        <v>2</v>
      </c>
      <c r="C137" s="71" t="s">
        <v>4</v>
      </c>
      <c r="D137" s="72"/>
      <c r="E137" s="31"/>
      <c r="F137" s="32">
        <f>F126+F136</f>
        <v>520</v>
      </c>
      <c r="G137" s="32">
        <f>G126+G136</f>
        <v>16</v>
      </c>
      <c r="H137" s="32">
        <f>H126+H136</f>
        <v>18</v>
      </c>
      <c r="I137" s="32">
        <f>I126+I136</f>
        <v>109</v>
      </c>
      <c r="J137" s="32">
        <f>J126+J136</f>
        <v>631</v>
      </c>
      <c r="K137" s="32"/>
      <c r="L137" s="32">
        <f>L126+L136</f>
        <v>75</v>
      </c>
    </row>
    <row r="138" spans="1:12" ht="30" x14ac:dyDescent="0.25">
      <c r="A138" s="20">
        <v>2</v>
      </c>
      <c r="B138" s="21">
        <v>3</v>
      </c>
      <c r="C138" s="22" t="s">
        <v>19</v>
      </c>
      <c r="D138" s="5" t="s">
        <v>20</v>
      </c>
      <c r="E138" s="58" t="s">
        <v>62</v>
      </c>
      <c r="F138" s="40">
        <v>270</v>
      </c>
      <c r="G138" s="56">
        <v>29</v>
      </c>
      <c r="H138" s="56">
        <v>15</v>
      </c>
      <c r="I138" s="57">
        <v>78</v>
      </c>
      <c r="J138" s="40">
        <v>567</v>
      </c>
      <c r="K138" s="41" t="s">
        <v>64</v>
      </c>
      <c r="L138" s="40">
        <v>67</v>
      </c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21</v>
      </c>
      <c r="E140" s="54" t="s">
        <v>41</v>
      </c>
      <c r="F140" s="43">
        <v>200</v>
      </c>
      <c r="G140" s="59">
        <v>0</v>
      </c>
      <c r="H140" s="59">
        <v>0</v>
      </c>
      <c r="I140" s="60">
        <v>9</v>
      </c>
      <c r="J140" s="43">
        <v>38</v>
      </c>
      <c r="K140" s="44">
        <v>55</v>
      </c>
      <c r="L140" s="43">
        <v>2</v>
      </c>
    </row>
    <row r="141" spans="1:12" ht="15" x14ac:dyDescent="0.25">
      <c r="A141" s="14"/>
      <c r="B141" s="15"/>
      <c r="C141" s="11"/>
      <c r="D141" s="7" t="s">
        <v>22</v>
      </c>
      <c r="E141" s="54" t="s">
        <v>39</v>
      </c>
      <c r="F141" s="43">
        <v>40</v>
      </c>
      <c r="G141" s="59">
        <v>3</v>
      </c>
      <c r="H141" s="59">
        <v>1</v>
      </c>
      <c r="I141" s="60">
        <v>21</v>
      </c>
      <c r="J141" s="43">
        <v>104</v>
      </c>
      <c r="K141" s="44">
        <v>49</v>
      </c>
      <c r="L141" s="43">
        <v>2.5</v>
      </c>
    </row>
    <row r="142" spans="1:12" ht="15" x14ac:dyDescent="0.25">
      <c r="A142" s="23"/>
      <c r="B142" s="15"/>
      <c r="C142" s="11"/>
      <c r="D142" s="7"/>
      <c r="E142" s="54" t="s">
        <v>63</v>
      </c>
      <c r="F142" s="43">
        <v>15</v>
      </c>
      <c r="G142" s="59">
        <v>1</v>
      </c>
      <c r="H142" s="59">
        <v>2</v>
      </c>
      <c r="I142" s="60">
        <v>11</v>
      </c>
      <c r="J142" s="43">
        <v>63</v>
      </c>
      <c r="K142" s="44"/>
      <c r="L142" s="43">
        <v>3.5</v>
      </c>
    </row>
    <row r="143" spans="1:12" ht="15" x14ac:dyDescent="0.25">
      <c r="A143" s="23"/>
      <c r="B143" s="15"/>
      <c r="C143" s="11"/>
      <c r="D143" s="6"/>
      <c r="E143" s="51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32</v>
      </c>
      <c r="E145" s="9"/>
      <c r="F145" s="19">
        <f>SUM(F138:F144)</f>
        <v>525</v>
      </c>
      <c r="G145" s="19">
        <f>SUM(G138:G144)</f>
        <v>33</v>
      </c>
      <c r="H145" s="19">
        <f>SUM(H138:H144)</f>
        <v>18</v>
      </c>
      <c r="I145" s="19">
        <f>SUM(I138:I144)</f>
        <v>119</v>
      </c>
      <c r="J145" s="19">
        <f>SUM(J138:J144)</f>
        <v>772</v>
      </c>
      <c r="K145" s="25"/>
      <c r="L145" s="19">
        <f>SUM(L138:L144)</f>
        <v>75</v>
      </c>
    </row>
    <row r="146" spans="1:12" ht="15" x14ac:dyDescent="0.25">
      <c r="A146" s="26">
        <f>A138</f>
        <v>2</v>
      </c>
      <c r="B146" s="13">
        <f>B138</f>
        <v>3</v>
      </c>
      <c r="C146" s="10" t="s">
        <v>24</v>
      </c>
      <c r="D146" s="7" t="s">
        <v>25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32</v>
      </c>
      <c r="E155" s="9"/>
      <c r="F155" s="19">
        <f>SUM(F146:F154)</f>
        <v>0</v>
      </c>
      <c r="G155" s="19">
        <f>SUM(G146:G154)</f>
        <v>0</v>
      </c>
      <c r="H155" s="19">
        <f>SUM(H146:H154)</f>
        <v>0</v>
      </c>
      <c r="I155" s="19">
        <f>SUM(I146:I154)</f>
        <v>0</v>
      </c>
      <c r="J155" s="19">
        <f>SUM(J146:J154)</f>
        <v>0</v>
      </c>
      <c r="K155" s="25"/>
      <c r="L155" s="19">
        <f>SUM(L146:L154)</f>
        <v>0</v>
      </c>
    </row>
    <row r="156" spans="1:12" ht="15" x14ac:dyDescent="0.2">
      <c r="A156" s="29">
        <f>A138</f>
        <v>2</v>
      </c>
      <c r="B156" s="30">
        <f>B138</f>
        <v>3</v>
      </c>
      <c r="C156" s="71" t="s">
        <v>4</v>
      </c>
      <c r="D156" s="72"/>
      <c r="E156" s="31"/>
      <c r="F156" s="32">
        <f>F145+F155</f>
        <v>525</v>
      </c>
      <c r="G156" s="32">
        <f>G145+G155</f>
        <v>33</v>
      </c>
      <c r="H156" s="32">
        <f>H145+H155</f>
        <v>18</v>
      </c>
      <c r="I156" s="32">
        <f>I145+I155</f>
        <v>119</v>
      </c>
      <c r="J156" s="32">
        <f>J145+J155</f>
        <v>772</v>
      </c>
      <c r="K156" s="32"/>
      <c r="L156" s="32">
        <f>L145+L155</f>
        <v>75</v>
      </c>
    </row>
    <row r="157" spans="1:12" ht="30" x14ac:dyDescent="0.25">
      <c r="A157" s="20">
        <v>2</v>
      </c>
      <c r="B157" s="21">
        <v>4</v>
      </c>
      <c r="C157" s="22" t="s">
        <v>19</v>
      </c>
      <c r="D157" s="5" t="s">
        <v>20</v>
      </c>
      <c r="E157" s="58" t="s">
        <v>65</v>
      </c>
      <c r="F157" s="40">
        <v>290</v>
      </c>
      <c r="G157" s="56">
        <v>16</v>
      </c>
      <c r="H157" s="56">
        <v>16</v>
      </c>
      <c r="I157" s="57">
        <v>52</v>
      </c>
      <c r="J157" s="40">
        <v>427</v>
      </c>
      <c r="K157" s="41"/>
      <c r="L157" s="40">
        <v>70.5</v>
      </c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5"/>
      <c r="B159" s="15"/>
      <c r="C159" s="11"/>
      <c r="D159" s="6"/>
      <c r="E159" s="51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4"/>
      <c r="B160" s="15"/>
      <c r="C160" s="11"/>
      <c r="D160" s="7" t="s">
        <v>21</v>
      </c>
      <c r="E160" s="54" t="s">
        <v>41</v>
      </c>
      <c r="F160" s="43">
        <v>200</v>
      </c>
      <c r="G160" s="59">
        <v>0</v>
      </c>
      <c r="H160" s="59">
        <v>0</v>
      </c>
      <c r="I160" s="60">
        <v>9</v>
      </c>
      <c r="J160" s="43">
        <v>38</v>
      </c>
      <c r="K160" s="44">
        <v>55</v>
      </c>
      <c r="L160" s="43">
        <v>2.5</v>
      </c>
    </row>
    <row r="161" spans="1:12" ht="15" x14ac:dyDescent="0.25">
      <c r="A161" s="14"/>
      <c r="B161" s="15"/>
      <c r="C161" s="11"/>
      <c r="D161" s="7" t="s">
        <v>22</v>
      </c>
      <c r="E161" s="54" t="s">
        <v>39</v>
      </c>
      <c r="F161" s="43">
        <v>40</v>
      </c>
      <c r="G161" s="59">
        <v>3</v>
      </c>
      <c r="H161" s="59">
        <v>1</v>
      </c>
      <c r="I161" s="60">
        <v>21</v>
      </c>
      <c r="J161" s="43">
        <v>104</v>
      </c>
      <c r="K161" s="44">
        <v>49</v>
      </c>
      <c r="L161" s="43">
        <v>2</v>
      </c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32</v>
      </c>
      <c r="E164" s="9"/>
      <c r="F164" s="19">
        <f>SUM(F157:F163)</f>
        <v>530</v>
      </c>
      <c r="G164" s="19">
        <f>SUM(G157:G163)</f>
        <v>19</v>
      </c>
      <c r="H164" s="19">
        <f>SUM(H157:H163)</f>
        <v>17</v>
      </c>
      <c r="I164" s="19">
        <f>SUM(I157:I163)</f>
        <v>82</v>
      </c>
      <c r="J164" s="19">
        <f>SUM(J157:J163)</f>
        <v>569</v>
      </c>
      <c r="K164" s="25"/>
      <c r="L164" s="19">
        <f>SUM(L157:L163)</f>
        <v>75</v>
      </c>
    </row>
    <row r="165" spans="1:12" ht="15" x14ac:dyDescent="0.25">
      <c r="A165" s="26">
        <f>A157</f>
        <v>2</v>
      </c>
      <c r="B165" s="13">
        <f>B157</f>
        <v>4</v>
      </c>
      <c r="C165" s="10" t="s">
        <v>24</v>
      </c>
      <c r="D165" s="7" t="s">
        <v>25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32</v>
      </c>
      <c r="E174" s="9"/>
      <c r="F174" s="19">
        <f>SUM(F165:F173)</f>
        <v>0</v>
      </c>
      <c r="G174" s="19">
        <f>SUM(G165:G173)</f>
        <v>0</v>
      </c>
      <c r="H174" s="19">
        <f>SUM(H165:H173)</f>
        <v>0</v>
      </c>
      <c r="I174" s="19">
        <f>SUM(I165:I173)</f>
        <v>0</v>
      </c>
      <c r="J174" s="19">
        <f>SUM(J165:J173)</f>
        <v>0</v>
      </c>
      <c r="K174" s="25"/>
      <c r="L174" s="19">
        <f>SUM(L165:L173)</f>
        <v>0</v>
      </c>
    </row>
    <row r="175" spans="1:12" ht="15" x14ac:dyDescent="0.2">
      <c r="A175" s="29">
        <f>A157</f>
        <v>2</v>
      </c>
      <c r="B175" s="30">
        <f>B157</f>
        <v>4</v>
      </c>
      <c r="C175" s="71" t="s">
        <v>4</v>
      </c>
      <c r="D175" s="72"/>
      <c r="E175" s="31"/>
      <c r="F175" s="32">
        <f>F164+F174</f>
        <v>530</v>
      </c>
      <c r="G175" s="32">
        <f>G164+G174</f>
        <v>19</v>
      </c>
      <c r="H175" s="32">
        <f>H164+H174</f>
        <v>17</v>
      </c>
      <c r="I175" s="32">
        <f>I164+I174</f>
        <v>82</v>
      </c>
      <c r="J175" s="32">
        <f>J164+J174</f>
        <v>569</v>
      </c>
      <c r="K175" s="32"/>
      <c r="L175" s="32">
        <f>L164+L174</f>
        <v>75</v>
      </c>
    </row>
    <row r="176" spans="1:12" ht="15" x14ac:dyDescent="0.25">
      <c r="A176" s="20">
        <v>2</v>
      </c>
      <c r="B176" s="21">
        <v>5</v>
      </c>
      <c r="C176" s="22" t="s">
        <v>19</v>
      </c>
      <c r="D176" s="5" t="s">
        <v>20</v>
      </c>
      <c r="E176" s="58" t="s">
        <v>66</v>
      </c>
      <c r="F176" s="40">
        <v>265</v>
      </c>
      <c r="G176" s="40">
        <v>9</v>
      </c>
      <c r="H176" s="40">
        <v>13</v>
      </c>
      <c r="I176" s="40">
        <v>35</v>
      </c>
      <c r="J176" s="40">
        <v>293</v>
      </c>
      <c r="K176" s="41" t="s">
        <v>67</v>
      </c>
      <c r="L176" s="40">
        <v>35</v>
      </c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21</v>
      </c>
      <c r="E178" s="42" t="s">
        <v>38</v>
      </c>
      <c r="F178" s="43">
        <v>200</v>
      </c>
      <c r="G178" s="43">
        <v>4</v>
      </c>
      <c r="H178" s="43">
        <v>6</v>
      </c>
      <c r="I178" s="43">
        <v>18</v>
      </c>
      <c r="J178" s="43">
        <v>119</v>
      </c>
      <c r="K178" s="44">
        <v>45</v>
      </c>
      <c r="L178" s="43">
        <v>20</v>
      </c>
    </row>
    <row r="179" spans="1:12" ht="15" x14ac:dyDescent="0.25">
      <c r="A179" s="14"/>
      <c r="B179" s="15"/>
      <c r="C179" s="11"/>
      <c r="D179" s="7" t="s">
        <v>22</v>
      </c>
      <c r="E179" s="42" t="s">
        <v>39</v>
      </c>
      <c r="F179" s="43">
        <v>40</v>
      </c>
      <c r="G179" s="43">
        <v>3</v>
      </c>
      <c r="H179" s="43">
        <v>1</v>
      </c>
      <c r="I179" s="43">
        <v>21</v>
      </c>
      <c r="J179" s="43">
        <v>104</v>
      </c>
      <c r="K179" s="44">
        <v>49</v>
      </c>
      <c r="L179" s="43">
        <v>2.5</v>
      </c>
    </row>
    <row r="180" spans="1:12" ht="15" x14ac:dyDescent="0.25">
      <c r="A180" s="14"/>
      <c r="B180" s="15"/>
      <c r="C180" s="11"/>
      <c r="D180" s="7" t="s">
        <v>23</v>
      </c>
      <c r="E180" s="42" t="s">
        <v>45</v>
      </c>
      <c r="F180" s="43">
        <v>100</v>
      </c>
      <c r="G180" s="43">
        <v>0</v>
      </c>
      <c r="H180" s="43">
        <v>0</v>
      </c>
      <c r="I180" s="43">
        <v>10</v>
      </c>
      <c r="J180" s="43">
        <v>47</v>
      </c>
      <c r="K180" s="44">
        <v>28</v>
      </c>
      <c r="L180" s="43">
        <v>17.5</v>
      </c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32</v>
      </c>
      <c r="E183" s="9"/>
      <c r="F183" s="19">
        <f>SUM(F176:F182)</f>
        <v>605</v>
      </c>
      <c r="G183" s="19">
        <f>SUM(G176:G182)</f>
        <v>16</v>
      </c>
      <c r="H183" s="19">
        <f>SUM(H176:H182)</f>
        <v>20</v>
      </c>
      <c r="I183" s="19">
        <f>SUM(I176:I182)</f>
        <v>84</v>
      </c>
      <c r="J183" s="19">
        <f>SUM(J176:J182)</f>
        <v>563</v>
      </c>
      <c r="K183" s="25"/>
      <c r="L183" s="19">
        <f>SUM(L176:L182)</f>
        <v>75</v>
      </c>
    </row>
    <row r="184" spans="1:12" ht="15" x14ac:dyDescent="0.25">
      <c r="A184" s="26">
        <f>A176</f>
        <v>2</v>
      </c>
      <c r="B184" s="13">
        <f>B176</f>
        <v>5</v>
      </c>
      <c r="C184" s="10" t="s">
        <v>24</v>
      </c>
      <c r="D184" s="7" t="s">
        <v>25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32</v>
      </c>
      <c r="E193" s="9"/>
      <c r="F193" s="19">
        <f>SUM(F184:F192)</f>
        <v>0</v>
      </c>
      <c r="G193" s="19">
        <f>SUM(G184:G192)</f>
        <v>0</v>
      </c>
      <c r="H193" s="19">
        <f>SUM(H184:H192)</f>
        <v>0</v>
      </c>
      <c r="I193" s="19">
        <f>SUM(I184:I192)</f>
        <v>0</v>
      </c>
      <c r="J193" s="19">
        <f>SUM(J184:J192)</f>
        <v>0</v>
      </c>
      <c r="K193" s="25"/>
      <c r="L193" s="19">
        <f>SUM(L184:L192)</f>
        <v>0</v>
      </c>
    </row>
    <row r="194" spans="1:12" ht="15" x14ac:dyDescent="0.2">
      <c r="A194" s="29">
        <f>A176</f>
        <v>2</v>
      </c>
      <c r="B194" s="30">
        <f>B176</f>
        <v>5</v>
      </c>
      <c r="C194" s="71" t="s">
        <v>4</v>
      </c>
      <c r="D194" s="72"/>
      <c r="E194" s="31"/>
      <c r="F194" s="32">
        <f>F183+F193</f>
        <v>605</v>
      </c>
      <c r="G194" s="32">
        <f>G183+G193</f>
        <v>16</v>
      </c>
      <c r="H194" s="32">
        <f>H183+H193</f>
        <v>20</v>
      </c>
      <c r="I194" s="32">
        <f>I183+I193</f>
        <v>84</v>
      </c>
      <c r="J194" s="32">
        <f>J183+J193</f>
        <v>563</v>
      </c>
      <c r="K194" s="32"/>
      <c r="L194" s="32">
        <f>L183+L193</f>
        <v>75</v>
      </c>
    </row>
    <row r="195" spans="1:12" x14ac:dyDescent="0.2">
      <c r="A195" s="27"/>
      <c r="B195" s="28"/>
      <c r="C195" s="73" t="s">
        <v>5</v>
      </c>
      <c r="D195" s="73"/>
      <c r="E195" s="73"/>
      <c r="F195" s="34">
        <f>(F24+F42+F62+F81+F99+F118+F137+F156+F175+F194)/(IF(F24=0,0,1)+IF(F42=0,0,1)+IF(F62=0,0,1)+IF(F81=0,0,1)+IF(F99=0,0,1)+IF(F118=0,0,1)+IF(F137=0,0,1)+IF(F156=0,0,1)+IF(F175=0,0,1)+IF(F194=0,0,1))</f>
        <v>541.5</v>
      </c>
      <c r="G195" s="34">
        <f>(G24+G42+G62+G81+G99+G118+G137+G156+G175+G194)/(IF(G24=0,0,1)+IF(G42=0,0,1)+IF(G62=0,0,1)+IF(G81=0,0,1)+IF(G99=0,0,1)+IF(G118=0,0,1)+IF(G137=0,0,1)+IF(G156=0,0,1)+IF(G175=0,0,1)+IF(G194=0,0,1))</f>
        <v>20.5</v>
      </c>
      <c r="H195" s="34">
        <f>(H24+H42+H62+H81+H99+H118+H137+H156+H175+H194)/(IF(H24=0,0,1)+IF(H42=0,0,1)+IF(H62=0,0,1)+IF(H81=0,0,1)+IF(H99=0,0,1)+IF(H118=0,0,1)+IF(H137=0,0,1)+IF(H156=0,0,1)+IF(H175=0,0,1)+IF(H194=0,0,1))</f>
        <v>21.7</v>
      </c>
      <c r="I195" s="34">
        <f>(I24+I42+I62+I81+I99+I118+I137+I156+I175+I194)/(IF(I24=0,0,1)+IF(I42=0,0,1)+IF(I62=0,0,1)+IF(I81=0,0,1)+IF(I99=0,0,1)+IF(I118=0,0,1)+IF(I137=0,0,1)+IF(I156=0,0,1)+IF(I175=0,0,1)+IF(I194=0,0,1))</f>
        <v>84.7</v>
      </c>
      <c r="J195" s="34">
        <f>(J24+J42+J62+J81+J99+J118+J137+J156+J175+J194)/(IF(J24=0,0,1)+IF(J42=0,0,1)+IF(J62=0,0,1)+IF(J81=0,0,1)+IF(J99=0,0,1)+IF(J118=0,0,1)+IF(J137=0,0,1)+IF(J156=0,0,1)+IF(J175=0,0,1)+IF(J194=0,0,1))</f>
        <v>611.4</v>
      </c>
      <c r="K195" s="34"/>
      <c r="L195" s="34">
        <f>(L24+L42+L62+L81+L99+L118+L137+L156+L175+L194)/(IF(L24=0,0,1)+IF(L42=0,0,1)+IF(L62=0,0,1)+IF(L81=0,0,1)+IF(L99=0,0,1)+IF(L118=0,0,1)+IF(L137=0,0,1)+IF(L156=0,0,1)+IF(L175=0,0,1)+IF(L194=0,0,1))</f>
        <v>75</v>
      </c>
    </row>
  </sheetData>
  <mergeCells count="14">
    <mergeCell ref="C1:E1"/>
    <mergeCell ref="H1:K1"/>
    <mergeCell ref="H2:K2"/>
    <mergeCell ref="C42:D42"/>
    <mergeCell ref="C62:D62"/>
    <mergeCell ref="C81:D81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2025-03-20T00:06:29Z</dcterms:modified>
</cp:coreProperties>
</file>